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4410" windowWidth="20940" windowHeight="909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D19" i="1" l="1"/>
  <c r="D18" i="1"/>
  <c r="D17" i="1"/>
  <c r="D26" i="1" l="1"/>
  <c r="D20" i="1"/>
  <c r="D28" i="1" l="1"/>
  <c r="D27" i="1"/>
</calcChain>
</file>

<file path=xl/sharedStrings.xml><?xml version="1.0" encoding="utf-8"?>
<sst xmlns="http://schemas.openxmlformats.org/spreadsheetml/2006/main" count="25" uniqueCount="25">
  <si>
    <t>SKUPNA REKAPITULACIJA:</t>
  </si>
  <si>
    <t xml:space="preserve">PROJEKT: </t>
  </si>
  <si>
    <t>ELEKTRO INSTALACIJSKA DELA</t>
  </si>
  <si>
    <t>STROJNO INSTALACIJSKA DELA</t>
  </si>
  <si>
    <t xml:space="preserve">GRADBENA DELA </t>
  </si>
  <si>
    <t xml:space="preserve">SKUPAJ: </t>
  </si>
  <si>
    <t xml:space="preserve">ADAPTACIJA PROSTOROV OBJEKTA NA </t>
  </si>
  <si>
    <t>INSTITUTA »JOŽEF STEFAN«</t>
  </si>
  <si>
    <t xml:space="preserve">TESLOVI 30 ZA POTREBE UMESTITVE </t>
  </si>
  <si>
    <t xml:space="preserve">RAČUNSKEGA CENTRA </t>
  </si>
  <si>
    <t>NAROČNIK:</t>
  </si>
  <si>
    <t>Institut “Jožef Stefan«</t>
  </si>
  <si>
    <t>Jamova cesta 39</t>
  </si>
  <si>
    <t>1000 Ljubljana</t>
  </si>
  <si>
    <t>PONUDNIK:</t>
  </si>
  <si>
    <t>Datum ponudbe:</t>
  </si>
  <si>
    <t>NEPREDVIDENA DELA</t>
  </si>
  <si>
    <t>naslov</t>
  </si>
  <si>
    <t>davčna št.</t>
  </si>
  <si>
    <t>matična št.</t>
  </si>
  <si>
    <t>SKUPAJ Z DDV:</t>
  </si>
  <si>
    <t>DDV (22%)</t>
  </si>
  <si>
    <r>
      <t xml:space="preserve">PID </t>
    </r>
    <r>
      <rPr>
        <sz val="11"/>
        <rFont val="Calibri"/>
        <family val="2"/>
        <charset val="238"/>
      </rPr>
      <t>(vnesite ceno)</t>
    </r>
  </si>
  <si>
    <r>
      <t xml:space="preserve">NOV </t>
    </r>
    <r>
      <rPr>
        <sz val="11"/>
        <rFont val="Calibri"/>
        <family val="2"/>
        <charset val="238"/>
      </rPr>
      <t>(vnesite ceno)</t>
    </r>
  </si>
  <si>
    <r>
      <t xml:space="preserve">VZDRŽEVANJE IN SERVISIRANJE VGRAJENEGA SISTEMA ZA OBDOBJE 5 LET </t>
    </r>
    <r>
      <rPr>
        <sz val="11"/>
        <rFont val="Calibri"/>
        <family val="2"/>
        <charset val="238"/>
      </rPr>
      <t>(vnesite ceno)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</si>
</sst>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8"/>
      <name val="Calibri"/>
      <family val="2"/>
      <charset val="238"/>
    </font>
    <font>
      <b/>
      <sz val="16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5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" fontId="5" fillId="0" borderId="1" xfId="0" applyNumberFormat="1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justify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" fontId="6" fillId="3" borderId="1" xfId="0" applyNumberFormat="1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 vertical="top" wrapText="1"/>
    </xf>
    <xf numFmtId="4" fontId="5" fillId="2" borderId="2" xfId="0" applyNumberFormat="1" applyFont="1" applyFill="1" applyBorder="1" applyAlignment="1">
      <alignment horizontal="right" vertical="top" wrapText="1"/>
    </xf>
    <xf numFmtId="4" fontId="4" fillId="2" borderId="3" xfId="0" applyNumberFormat="1" applyFont="1" applyFill="1" applyBorder="1" applyAlignment="1">
      <alignment horizontal="justify" vertical="top" wrapText="1"/>
    </xf>
    <xf numFmtId="4" fontId="6" fillId="2" borderId="3" xfId="0" applyNumberFormat="1" applyFont="1" applyFill="1" applyBorder="1" applyAlignment="1">
      <alignment wrapText="1"/>
    </xf>
    <xf numFmtId="4" fontId="7" fillId="2" borderId="4" xfId="0" applyNumberFormat="1" applyFont="1" applyFill="1" applyBorder="1" applyAlignment="1">
      <alignment horizontal="right" wrapText="1"/>
    </xf>
    <xf numFmtId="4" fontId="5" fillId="0" borderId="5" xfId="0" applyNumberFormat="1" applyFont="1" applyBorder="1" applyAlignment="1">
      <alignment horizontal="right" vertical="top" wrapText="1"/>
    </xf>
    <xf numFmtId="4" fontId="7" fillId="0" borderId="6" xfId="0" applyNumberFormat="1" applyFont="1" applyBorder="1" applyAlignment="1">
      <alignment horizontal="right" wrapText="1"/>
    </xf>
    <xf numFmtId="4" fontId="7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horizontal="right" vertical="top" wrapText="1"/>
    </xf>
    <xf numFmtId="4" fontId="6" fillId="3" borderId="5" xfId="0" applyNumberFormat="1" applyFont="1" applyFill="1" applyBorder="1" applyAlignment="1">
      <alignment horizontal="right" vertical="top" wrapText="1"/>
    </xf>
    <xf numFmtId="4" fontId="8" fillId="3" borderId="6" xfId="0" applyNumberFormat="1" applyFont="1" applyFill="1" applyBorder="1" applyAlignment="1">
      <alignment horizontal="right" wrapText="1"/>
    </xf>
    <xf numFmtId="4" fontId="6" fillId="4" borderId="7" xfId="0" applyNumberFormat="1" applyFont="1" applyFill="1" applyBorder="1" applyAlignment="1">
      <alignment horizontal="right" vertical="top" wrapText="1"/>
    </xf>
    <xf numFmtId="4" fontId="8" fillId="4" borderId="8" xfId="0" applyNumberFormat="1" applyFont="1" applyFill="1" applyBorder="1" applyAlignment="1">
      <alignment horizontal="right" vertical="top" wrapText="1"/>
    </xf>
    <xf numFmtId="4" fontId="6" fillId="4" borderId="8" xfId="0" applyNumberFormat="1" applyFont="1" applyFill="1" applyBorder="1" applyAlignment="1">
      <alignment wrapText="1"/>
    </xf>
    <xf numFmtId="4" fontId="8" fillId="4" borderId="9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justify" vertical="center"/>
    </xf>
    <xf numFmtId="0" fontId="10" fillId="0" borderId="0" xfId="0" applyFont="1"/>
    <xf numFmtId="9" fontId="6" fillId="0" borderId="1" xfId="1" applyFont="1" applyBorder="1" applyAlignment="1">
      <alignment wrapText="1"/>
    </xf>
    <xf numFmtId="0" fontId="11" fillId="5" borderId="1" xfId="2" applyBorder="1"/>
    <xf numFmtId="4" fontId="7" fillId="0" borderId="10" xfId="0" applyNumberFormat="1" applyFont="1" applyBorder="1" applyAlignment="1">
      <alignment horizontal="right" wrapText="1"/>
    </xf>
    <xf numFmtId="0" fontId="12" fillId="0" borderId="0" xfId="0" applyFont="1" applyAlignment="1">
      <alignment horizontal="right"/>
    </xf>
    <xf numFmtId="4" fontId="7" fillId="2" borderId="6" xfId="0" applyNumberFormat="1" applyFont="1" applyFill="1" applyBorder="1" applyAlignment="1">
      <alignment horizontal="right" wrapText="1"/>
    </xf>
  </cellXfs>
  <cellStyles count="3">
    <cellStyle name="Neutral" xfId="2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_GO_dela_IJS_Teslo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_elektro_dela_IJS_Teslov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_strojne_instalacije_IJS_Teslo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_PR_PODST"/>
    </sheetNames>
    <sheetDataSet>
      <sheetData sheetId="0">
        <row r="36">
          <cell r="J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SPLOŠNO"/>
      <sheetName val="SVETILKE"/>
      <sheetName val="MONTAZNI MATERIAL"/>
      <sheetName val="RAZDELILNIKI"/>
      <sheetName val="UNIVERZALNO OŽIČENJE"/>
      <sheetName val="POŽAR"/>
      <sheetName val="KONTROLA PRISTOPA"/>
    </sheetNames>
    <sheetDataSet>
      <sheetData sheetId="0">
        <row r="21">
          <cell r="D2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ZRAČEVANJE"/>
      <sheetName val="SKUPAJ"/>
      <sheetName val="SPLOŠNO"/>
      <sheetName val="CENTRALNO OGREVANJE"/>
      <sheetName val="SPLIT SISTEM"/>
      <sheetName val="TEHNOLOSKO HLAJENJE"/>
      <sheetName val="VODOVOD"/>
      <sheetName val="PREZRACEVANJE"/>
    </sheetNames>
    <sheetDataSet>
      <sheetData sheetId="0" refreshError="1"/>
      <sheetData sheetId="1">
        <row r="27">
          <cell r="C27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topLeftCell="A10" zoomScaleNormal="100" zoomScaleSheetLayoutView="100" workbookViewId="0">
      <selection activeCell="B26" sqref="B26"/>
    </sheetView>
  </sheetViews>
  <sheetFormatPr defaultRowHeight="15" x14ac:dyDescent="0.25"/>
  <cols>
    <col min="1" max="1" width="19.28515625" customWidth="1"/>
    <col min="2" max="2" width="56.85546875" bestFit="1" customWidth="1"/>
    <col min="4" max="4" width="9.140625" customWidth="1"/>
  </cols>
  <sheetData>
    <row r="1" spans="1:4" ht="80.25" customHeight="1" x14ac:dyDescent="0.25">
      <c r="A1" s="1"/>
      <c r="B1" s="1"/>
      <c r="C1" s="1"/>
      <c r="D1" s="1"/>
    </row>
    <row r="2" spans="1:4" ht="23.25" x14ac:dyDescent="0.35">
      <c r="A2" s="2" t="s">
        <v>1</v>
      </c>
      <c r="B2" s="25" t="s">
        <v>6</v>
      </c>
      <c r="C2" s="1"/>
      <c r="D2" s="1"/>
    </row>
    <row r="3" spans="1:4" ht="23.25" x14ac:dyDescent="0.35">
      <c r="A3" s="2"/>
      <c r="B3" s="25" t="s">
        <v>8</v>
      </c>
      <c r="C3" s="1"/>
      <c r="D3" s="1"/>
    </row>
    <row r="4" spans="1:4" ht="23.25" x14ac:dyDescent="0.35">
      <c r="A4" s="2"/>
      <c r="B4" s="25" t="s">
        <v>9</v>
      </c>
      <c r="C4" s="1"/>
      <c r="D4" s="1"/>
    </row>
    <row r="5" spans="1:4" ht="23.25" x14ac:dyDescent="0.35">
      <c r="A5" s="2"/>
      <c r="B5" s="25" t="s">
        <v>7</v>
      </c>
      <c r="C5" s="1"/>
      <c r="D5" s="1"/>
    </row>
    <row r="6" spans="1:4" ht="23.25" x14ac:dyDescent="0.35">
      <c r="A6" s="2"/>
      <c r="C6" s="1"/>
      <c r="D6" s="1"/>
    </row>
    <row r="7" spans="1:4" ht="23.25" x14ac:dyDescent="0.35">
      <c r="A7" s="2" t="s">
        <v>10</v>
      </c>
      <c r="B7" s="26" t="s">
        <v>11</v>
      </c>
      <c r="C7" s="1"/>
      <c r="D7" s="1"/>
    </row>
    <row r="8" spans="1:4" ht="23.25" x14ac:dyDescent="0.35">
      <c r="A8" s="2"/>
      <c r="B8" s="26" t="s">
        <v>12</v>
      </c>
      <c r="C8" s="1"/>
      <c r="D8" s="1"/>
    </row>
    <row r="9" spans="1:4" ht="23.25" x14ac:dyDescent="0.35">
      <c r="A9" s="2"/>
      <c r="B9" s="27" t="s">
        <v>13</v>
      </c>
      <c r="C9" s="1"/>
      <c r="D9" s="1"/>
    </row>
    <row r="10" spans="1:4" ht="23.25" x14ac:dyDescent="0.35">
      <c r="A10" s="2"/>
      <c r="B10" s="27"/>
      <c r="C10" s="1"/>
      <c r="D10" s="1"/>
    </row>
    <row r="11" spans="1:4" ht="23.25" x14ac:dyDescent="0.35">
      <c r="A11" s="2" t="s">
        <v>14</v>
      </c>
      <c r="B11" s="29"/>
      <c r="C11" s="1"/>
      <c r="D11" s="1"/>
    </row>
    <row r="12" spans="1:4" ht="23.25" x14ac:dyDescent="0.35">
      <c r="A12" s="31" t="s">
        <v>17</v>
      </c>
      <c r="B12" s="29"/>
      <c r="C12" s="1"/>
      <c r="D12" s="1"/>
    </row>
    <row r="13" spans="1:4" ht="23.25" x14ac:dyDescent="0.35">
      <c r="A13" s="31" t="s">
        <v>18</v>
      </c>
      <c r="B13" s="29"/>
      <c r="C13" s="1"/>
      <c r="D13" s="1"/>
    </row>
    <row r="14" spans="1:4" ht="23.25" x14ac:dyDescent="0.35">
      <c r="A14" s="31" t="s">
        <v>19</v>
      </c>
      <c r="B14" s="29"/>
      <c r="C14" s="1"/>
      <c r="D14" s="1"/>
    </row>
    <row r="15" spans="1:4" ht="21.75" thickBot="1" x14ac:dyDescent="0.4">
      <c r="A15" s="1"/>
      <c r="B15" s="3"/>
      <c r="C15" s="1"/>
      <c r="D15" s="1"/>
    </row>
    <row r="16" spans="1:4" ht="21" x14ac:dyDescent="0.25">
      <c r="A16" s="11"/>
      <c r="B16" s="12" t="s">
        <v>0</v>
      </c>
      <c r="C16" s="13"/>
      <c r="D16" s="14"/>
    </row>
    <row r="17" spans="1:4" ht="15.75" x14ac:dyDescent="0.25">
      <c r="A17" s="15"/>
      <c r="B17" s="4" t="s">
        <v>4</v>
      </c>
      <c r="C17" s="5"/>
      <c r="D17" s="16">
        <f>+[1]IP_PR_PODST!$J$36</f>
        <v>0</v>
      </c>
    </row>
    <row r="18" spans="1:4" ht="15.75" x14ac:dyDescent="0.25">
      <c r="A18" s="17"/>
      <c r="B18" s="4" t="s">
        <v>2</v>
      </c>
      <c r="C18" s="6"/>
      <c r="D18" s="16">
        <f>+[2]REKAPITULACIJA!$D$21</f>
        <v>0</v>
      </c>
    </row>
    <row r="19" spans="1:4" ht="15.75" x14ac:dyDescent="0.25">
      <c r="A19" s="17"/>
      <c r="B19" s="4" t="s">
        <v>3</v>
      </c>
      <c r="C19" s="6"/>
      <c r="D19" s="16">
        <f>+[3]SKUPAJ!$C$27</f>
        <v>0</v>
      </c>
    </row>
    <row r="20" spans="1:4" x14ac:dyDescent="0.25">
      <c r="A20" s="18"/>
      <c r="B20" s="7" t="s">
        <v>16</v>
      </c>
      <c r="C20" s="28">
        <v>0.05</v>
      </c>
      <c r="D20" s="30">
        <f>+(D17+D18+D19)*C20</f>
        <v>0</v>
      </c>
    </row>
    <row r="21" spans="1:4" x14ac:dyDescent="0.25">
      <c r="A21" s="18"/>
      <c r="B21" s="7"/>
      <c r="C21" s="28"/>
      <c r="D21" s="30"/>
    </row>
    <row r="22" spans="1:4" x14ac:dyDescent="0.25">
      <c r="A22" s="18"/>
      <c r="B22" s="7" t="s">
        <v>22</v>
      </c>
      <c r="C22" s="28"/>
      <c r="D22" s="32">
        <v>0</v>
      </c>
    </row>
    <row r="23" spans="1:4" x14ac:dyDescent="0.25">
      <c r="A23" s="18"/>
      <c r="B23" s="7" t="s">
        <v>23</v>
      </c>
      <c r="C23" s="28"/>
      <c r="D23" s="32">
        <v>0</v>
      </c>
    </row>
    <row r="24" spans="1:4" x14ac:dyDescent="0.25">
      <c r="A24" s="18"/>
      <c r="B24" s="7"/>
      <c r="C24" s="28"/>
      <c r="D24" s="16"/>
    </row>
    <row r="25" spans="1:4" ht="30" x14ac:dyDescent="0.25">
      <c r="A25" s="18"/>
      <c r="B25" s="7" t="s">
        <v>24</v>
      </c>
      <c r="C25" s="28"/>
      <c r="D25" s="32">
        <v>0</v>
      </c>
    </row>
    <row r="26" spans="1:4" x14ac:dyDescent="0.25">
      <c r="A26" s="19"/>
      <c r="B26" s="8" t="s">
        <v>5</v>
      </c>
      <c r="C26" s="9"/>
      <c r="D26" s="20">
        <f>+SUM(D17:D19,D20,D22,D23,D25)</f>
        <v>0</v>
      </c>
    </row>
    <row r="27" spans="1:4" x14ac:dyDescent="0.25">
      <c r="A27" s="18"/>
      <c r="B27" s="10" t="s">
        <v>21</v>
      </c>
      <c r="C27" s="5"/>
      <c r="D27" s="16">
        <f>(D26)*0.22</f>
        <v>0</v>
      </c>
    </row>
    <row r="28" spans="1:4" ht="15.75" thickBot="1" x14ac:dyDescent="0.3">
      <c r="A28" s="21"/>
      <c r="B28" s="22" t="s">
        <v>20</v>
      </c>
      <c r="C28" s="23"/>
      <c r="D28" s="24">
        <f>D26+D27</f>
        <v>0</v>
      </c>
    </row>
    <row r="32" spans="1:4" x14ac:dyDescent="0.25">
      <c r="A32" t="s">
        <v>15</v>
      </c>
      <c r="B32" s="29"/>
    </row>
  </sheetData>
  <pageMargins left="0.7" right="0.41208333333333336" top="0.75" bottom="0.75" header="0.3" footer="0.3"/>
  <pageSetup paperSize="9" scale="96" orientation="portrait" r:id="rId1"/>
  <headerFooter scaleWithDoc="0" alignWithMargins="0">
    <oddHeader>&amp;L&amp;12&amp;G</oddHeader>
    <oddFooter xml:space="preserve">&amp;C&amp;G&amp;R&amp;P/1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LUZ, d.d.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Hašaj</dc:creator>
  <cp:lastModifiedBy>Matej Hašaj</cp:lastModifiedBy>
  <cp:lastPrinted>2015-02-02T16:00:35Z</cp:lastPrinted>
  <dcterms:created xsi:type="dcterms:W3CDTF">2015-01-12T09:49:21Z</dcterms:created>
  <dcterms:modified xsi:type="dcterms:W3CDTF">2015-02-03T04:43:00Z</dcterms:modified>
</cp:coreProperties>
</file>